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53795ab72329e16/PROJEKTY/zzz_2024/UstiNOrlici_naucnaStezka/UstiNOrlici_naucnaStezka/4_Odevzdani/DPS/DPS_stezka_2025_02/03_ROZPOCET_CELEK/SLEPÝ ROZPOČET/"/>
    </mc:Choice>
  </mc:AlternateContent>
  <xr:revisionPtr revIDLastSave="30" documentId="8_{BFB10397-D15B-4F1D-8C1C-DB8278C5F111}" xr6:coauthVersionLast="47" xr6:coauthVersionMax="47" xr10:uidLastSave="{149FCF8C-078B-4F2A-8590-DD05053F1A75}"/>
  <bookViews>
    <workbookView xWindow="-240" yWindow="1785" windowWidth="29040" windowHeight="13815" xr2:uid="{00000000-000D-0000-FFFF-FFFF00000000}"/>
  </bookViews>
  <sheets>
    <sheet name="List1" sheetId="1" r:id="rId1"/>
  </sheets>
  <externalReferences>
    <externalReference r:id="rId2"/>
  </externalReferences>
  <definedNames>
    <definedName name="_xlnm.Print_Area" localSheetId="0">List1!$A$1:$I$35</definedName>
    <definedName name="vorn_sum">[1]VORN!$I$36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29" i="1"/>
  <c r="C14" i="1" l="1"/>
  <c r="C22" i="1"/>
  <c r="F29" i="1"/>
  <c r="C21" i="1"/>
  <c r="C16" i="1"/>
  <c r="C17" i="1"/>
  <c r="C18" i="1"/>
  <c r="C19" i="1"/>
  <c r="C20" i="1"/>
  <c r="F28" i="1"/>
  <c r="C27" i="1"/>
  <c r="I24" i="1"/>
  <c r="I19" i="1"/>
  <c r="I18" i="1"/>
  <c r="I17" i="1"/>
  <c r="I16" i="1"/>
  <c r="F16" i="1"/>
  <c r="I15" i="1"/>
  <c r="F15" i="1"/>
  <c r="I14" i="1"/>
  <c r="I22" i="1" s="1"/>
  <c r="F14" i="1"/>
  <c r="F22" i="1" s="1"/>
  <c r="I10" i="1"/>
  <c r="F10" i="1"/>
  <c r="C10" i="1"/>
  <c r="F8" i="1"/>
  <c r="C8" i="1"/>
  <c r="F6" i="1"/>
  <c r="C6" i="1"/>
  <c r="F4" i="1"/>
  <c r="C4" i="1"/>
  <c r="F2" i="1"/>
  <c r="I28" i="1" l="1"/>
  <c r="I29" i="1" s="1"/>
</calcChain>
</file>

<file path=xl/sharedStrings.xml><?xml version="1.0" encoding="utf-8"?>
<sst xmlns="http://schemas.openxmlformats.org/spreadsheetml/2006/main" count="65" uniqueCount="57">
  <si>
    <t>Název stavby:</t>
  </si>
  <si>
    <t>Objednatel:</t>
  </si>
  <si>
    <t>IČO/DIČ:</t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</si>
  <si>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</si>
  <si>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</si>
  <si>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</si>
  <si>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</si>
  <si>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</si>
  <si>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</si>
  <si>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</si>
  <si>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</si>
  <si>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</si>
  <si>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</si>
  <si>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</si>
  <si>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</si>
  <si>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</si>
  <si>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</si>
  <si>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</si>
  <si>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</si>
  <si>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</si>
  <si>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</si>
  <si>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</si>
  <si>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</si>
  <si>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</si>
  <si>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</si>
  <si>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</si>
  <si>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</si>
  <si>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</si>
  <si>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</si>
  <si>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</si>
  <si>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</si>
  <si>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</si>
  <si>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</si>
  <si>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</si>
  <si>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</si>
  <si>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</si>
  <si>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</si>
  <si>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</si>
  <si>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</si>
  <si>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</si>
  <si>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</si>
  <si>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</si>
  <si>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</si>
  <si>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</si>
  <si>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</si>
  <si>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</si>
  <si>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</si>
  <si>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</si>
  <si>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</si>
  <si>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</si>
  <si>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</si>
  <si>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</si>
  <si>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</si>
  <si>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</si>
  <si>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</si>
  <si>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PŘÍBĚHY NAŠICH HRANIC - SOUHRN</t>
  </si>
  <si>
    <t>Krycí list rozpočtu - souhrn etap 1-10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</si>
</sst>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sz val="11"/>
      <name val="Calibri"/>
      <charset val="1"/>
    </font>
    <font>
      <i/>
      <sz val="8"/>
      <color rgb="FF000000"/>
      <name val="Arial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9">
    <xf numFmtId="0" fontId="0" fillId="0" borderId="0" xfId="0"/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4" fontId="8" fillId="0" borderId="8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left" vertical="center"/>
    </xf>
    <xf numFmtId="0" fontId="8" fillId="0" borderId="8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0" fontId="9" fillId="0" borderId="0" xfId="0" applyFont="1"/>
    <xf numFmtId="4" fontId="8" fillId="0" borderId="13" xfId="0" applyNumberFormat="1" applyFont="1" applyBorder="1" applyAlignment="1">
      <alignment horizontal="right" vertical="center"/>
    </xf>
    <xf numFmtId="4" fontId="7" fillId="2" borderId="10" xfId="0" applyNumberFormat="1" applyFont="1" applyFill="1" applyBorder="1" applyAlignment="1">
      <alignment horizontal="right" vertical="center"/>
    </xf>
    <xf numFmtId="4" fontId="7" fillId="2" borderId="8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4" fontId="0" fillId="0" borderId="0" xfId="0" applyNumberFormat="1"/>
    <xf numFmtId="0" fontId="2" fillId="0" borderId="0" xfId="0" applyFont="1" applyAlignment="1">
      <alignment horizontal="left" vertical="center" wrapText="1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" fontId="2" fillId="0" borderId="5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a53795ab72329e16/PROJEKTY/UstiNOrlici_naucnaStezka/UstiNOrlici_naucnaStezka/1_Projekt/DPS/TEXT_TAB_ROZPOCET/rozpocty_final/2025_05_29_usti_01.xlsx" TargetMode="External"/><Relationship Id="rId1" Type="http://schemas.openxmlformats.org/officeDocument/2006/relationships/externalLinkPath" Target="2025_05_29_usti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avební rozpočet"/>
      <sheetName val="Krycí list rozpočtu"/>
      <sheetName val="VORN"/>
    </sheetNames>
    <sheetDataSet>
      <sheetData sheetId="0" refreshError="1">
        <row r="2">
          <cell r="J2" t="str">
            <v> </v>
          </cell>
        </row>
        <row r="4">
          <cell r="D4" t="str">
            <v xml:space="preserve"> </v>
          </cell>
          <cell r="H4" t="str">
            <v>29.05.2024</v>
          </cell>
          <cell r="J4" t="str">
            <v> </v>
          </cell>
        </row>
        <row r="6">
          <cell r="D6" t="str">
            <v xml:space="preserve"> </v>
          </cell>
          <cell r="H6" t="str">
            <v xml:space="preserve"> </v>
          </cell>
          <cell r="J6" t="str">
            <v> </v>
          </cell>
        </row>
        <row r="8">
          <cell r="D8" t="str">
            <v xml:space="preserve"> </v>
          </cell>
          <cell r="H8" t="str">
            <v>29.05.2024</v>
          </cell>
          <cell r="J8" t="str">
            <v> </v>
          </cell>
        </row>
        <row r="14">
          <cell r="AJ14">
            <v>0</v>
          </cell>
        </row>
        <row r="15">
          <cell r="AJ15">
            <v>0</v>
          </cell>
        </row>
        <row r="16">
          <cell r="AJ16">
            <v>0</v>
          </cell>
        </row>
        <row r="17">
          <cell r="AJ17">
            <v>0</v>
          </cell>
        </row>
        <row r="18">
          <cell r="AJ18">
            <v>0</v>
          </cell>
        </row>
        <row r="19">
          <cell r="AJ19">
            <v>0</v>
          </cell>
        </row>
        <row r="20">
          <cell r="AJ20">
            <v>0</v>
          </cell>
        </row>
        <row r="21">
          <cell r="AJ21">
            <v>0</v>
          </cell>
        </row>
        <row r="22">
          <cell r="AJ22">
            <v>0</v>
          </cell>
        </row>
        <row r="23">
          <cell r="AJ23">
            <v>0</v>
          </cell>
        </row>
        <row r="24">
          <cell r="AJ24">
            <v>0</v>
          </cell>
        </row>
        <row r="27">
          <cell r="AJ27">
            <v>0</v>
          </cell>
        </row>
        <row r="30">
          <cell r="AJ30">
            <v>0</v>
          </cell>
        </row>
        <row r="31">
          <cell r="AJ31">
            <v>0</v>
          </cell>
        </row>
        <row r="32">
          <cell r="AJ32">
            <v>0</v>
          </cell>
        </row>
        <row r="33">
          <cell r="AJ33">
            <v>0</v>
          </cell>
        </row>
        <row r="34">
          <cell r="AJ34">
            <v>0</v>
          </cell>
        </row>
        <row r="35">
          <cell r="AJ35">
            <v>0</v>
          </cell>
        </row>
        <row r="36">
          <cell r="AJ36">
            <v>0</v>
          </cell>
        </row>
        <row r="37">
          <cell r="AJ37">
            <v>0</v>
          </cell>
        </row>
        <row r="38">
          <cell r="AJ38">
            <v>0</v>
          </cell>
        </row>
        <row r="39">
          <cell r="AJ39">
            <v>0</v>
          </cell>
        </row>
        <row r="40">
          <cell r="AJ40">
            <v>0</v>
          </cell>
        </row>
        <row r="41">
          <cell r="AJ41">
            <v>0</v>
          </cell>
        </row>
        <row r="42">
          <cell r="AJ42">
            <v>0</v>
          </cell>
        </row>
        <row r="43">
          <cell r="AJ43">
            <v>0</v>
          </cell>
        </row>
        <row r="44">
          <cell r="AJ44">
            <v>0</v>
          </cell>
        </row>
        <row r="45">
          <cell r="AJ45">
            <v>0</v>
          </cell>
        </row>
        <row r="46">
          <cell r="AJ46">
            <v>0</v>
          </cell>
        </row>
        <row r="49">
          <cell r="AJ49">
            <v>0</v>
          </cell>
        </row>
        <row r="50">
          <cell r="AJ50">
            <v>0</v>
          </cell>
        </row>
        <row r="51">
          <cell r="AJ51">
            <v>0</v>
          </cell>
        </row>
        <row r="54">
          <cell r="AJ54">
            <v>0</v>
          </cell>
        </row>
        <row r="55">
          <cell r="AJ55">
            <v>0</v>
          </cell>
        </row>
        <row r="56">
          <cell r="AJ56">
            <v>0</v>
          </cell>
        </row>
        <row r="57">
          <cell r="AJ57">
            <v>0</v>
          </cell>
        </row>
      </sheetData>
      <sheetData sheetId="1" refreshError="1"/>
      <sheetData sheetId="2" refreshError="1">
        <row r="15">
          <cell r="I15">
            <v>0</v>
          </cell>
        </row>
        <row r="16">
          <cell r="I16">
            <v>0</v>
          </cell>
        </row>
        <row r="17">
          <cell r="I17">
            <v>0</v>
          </cell>
        </row>
        <row r="21">
          <cell r="I21">
            <v>0</v>
          </cell>
        </row>
        <row r="22">
          <cell r="I22">
            <v>0</v>
          </cell>
        </row>
        <row r="23">
          <cell r="I23">
            <v>0</v>
          </cell>
        </row>
        <row r="24">
          <cell r="I24">
            <v>0</v>
          </cell>
        </row>
        <row r="25">
          <cell r="I25">
            <v>0</v>
          </cell>
        </row>
        <row r="26">
          <cell r="I26">
            <v>0</v>
          </cell>
        </row>
        <row r="36">
          <cell r="I3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7"/>
  <sheetViews>
    <sheetView tabSelected="1" workbookViewId="0">
      <selection activeCell="K21" sqref="A1:K21"/>
    </sheetView>
  </sheetViews>
  <sheetFormatPr defaultColWidth="12.140625" defaultRowHeight="15" x14ac:dyDescent="0.25"/>
  <cols>
    <col min="1" max="1" width="9.140625" style="10" customWidth="1"/>
    <col min="2" max="2" width="12.85546875" style="10" customWidth="1"/>
    <col min="3" max="3" width="27.140625" style="10" customWidth="1"/>
    <col min="4" max="4" width="10" style="10" customWidth="1"/>
    <col min="5" max="5" width="14" style="10" customWidth="1"/>
    <col min="6" max="6" width="27.140625" style="10" customWidth="1"/>
    <col min="7" max="7" width="9.140625" style="10" customWidth="1"/>
    <col min="8" max="8" width="12.85546875" style="10" customWidth="1"/>
    <col min="9" max="9" width="27.140625" style="10" customWidth="1"/>
  </cols>
  <sheetData>
    <row r="1" spans="1:22" ht="23.25" x14ac:dyDescent="0.25">
      <c r="A1" s="44" t="s">
        <v>56</v>
      </c>
      <c r="B1" s="44"/>
      <c r="C1" s="44"/>
      <c r="D1" s="44"/>
      <c r="E1" s="44"/>
      <c r="F1" s="44"/>
      <c r="G1" s="44"/>
      <c r="H1" s="44"/>
      <c r="I1" s="44"/>
    </row>
    <row r="2" spans="1:22" x14ac:dyDescent="0.25">
      <c r="A2" s="45" t="s">
        <v>0</v>
      </c>
      <c r="B2" s="45"/>
      <c r="C2" s="46" t="s">
        <v>55</v>
      </c>
      <c r="D2" s="46"/>
      <c r="E2" s="47" t="s">
        <v>1</v>
      </c>
      <c r="F2" s="47" t="str">
        <f>'[1]Stavební rozpočet'!J2</f>
        <v> </v>
      </c>
      <c r="G2" s="47"/>
      <c r="H2" s="47" t="s">
        <v>2</v>
      </c>
      <c r="I2" s="48"/>
    </row>
    <row r="3" spans="1:22" x14ac:dyDescent="0.25">
      <c r="A3" s="45"/>
      <c r="B3" s="45"/>
      <c r="C3" s="46"/>
      <c r="D3" s="46"/>
      <c r="E3" s="47"/>
      <c r="F3" s="47"/>
      <c r="G3" s="47"/>
      <c r="H3" s="47"/>
      <c r="I3" s="48"/>
    </row>
    <row r="4" spans="1:22" x14ac:dyDescent="0.25">
      <c r="A4" s="37" t="s">
        <v>3</v>
      </c>
      <c r="B4" s="37"/>
      <c r="C4" s="16" t="str">
        <f>'[1]Stavební rozpočet'!D4</f>
        <v xml:space="preserve"> </v>
      </c>
      <c r="D4" s="16"/>
      <c r="E4" s="16" t="s">
        <v>4</v>
      </c>
      <c r="F4" s="16" t="str">
        <f>'[1]Stavební rozpočet'!J4</f>
        <v> </v>
      </c>
      <c r="G4" s="16"/>
      <c r="H4" s="16" t="s">
        <v>2</v>
      </c>
      <c r="I4" s="43"/>
    </row>
    <row r="5" spans="1:22" x14ac:dyDescent="0.25">
      <c r="A5" s="37"/>
      <c r="B5" s="37"/>
      <c r="C5" s="16"/>
      <c r="D5" s="16"/>
      <c r="E5" s="16"/>
      <c r="F5" s="16"/>
      <c r="G5" s="16"/>
      <c r="H5" s="16"/>
      <c r="I5" s="43"/>
    </row>
    <row r="6" spans="1:22" x14ac:dyDescent="0.25">
      <c r="A6" s="37" t="s">
        <v>5</v>
      </c>
      <c r="B6" s="37"/>
      <c r="C6" s="16" t="str">
        <f>'[1]Stavební rozpočet'!D6</f>
        <v xml:space="preserve"> </v>
      </c>
      <c r="D6" s="16"/>
      <c r="E6" s="16" t="s">
        <v>6</v>
      </c>
      <c r="F6" s="16" t="str">
        <f>'[1]Stavební rozpočet'!J6</f>
        <v> </v>
      </c>
      <c r="G6" s="16"/>
      <c r="H6" s="16" t="s">
        <v>2</v>
      </c>
      <c r="I6" s="43"/>
    </row>
    <row r="7" spans="1:22" x14ac:dyDescent="0.25">
      <c r="A7" s="37"/>
      <c r="B7" s="37"/>
      <c r="C7" s="16"/>
      <c r="D7" s="16"/>
      <c r="E7" s="16"/>
      <c r="F7" s="16"/>
      <c r="G7" s="16"/>
      <c r="H7" s="16"/>
      <c r="I7" s="43"/>
    </row>
    <row r="8" spans="1:22" x14ac:dyDescent="0.25">
      <c r="A8" s="37" t="s">
        <v>7</v>
      </c>
      <c r="B8" s="37"/>
      <c r="C8" s="16" t="str">
        <f>'[1]Stavební rozpočet'!H4</f>
        <v>29.05.2024</v>
      </c>
      <c r="D8" s="16"/>
      <c r="E8" s="16" t="s">
        <v>8</v>
      </c>
      <c r="F8" s="16" t="str">
        <f>'[1]Stavební rozpočet'!H6</f>
        <v xml:space="preserve"> </v>
      </c>
      <c r="G8" s="16"/>
      <c r="H8" s="38" t="s">
        <v>9</v>
      </c>
      <c r="I8" s="39"/>
    </row>
    <row r="9" spans="1:22" x14ac:dyDescent="0.25">
      <c r="A9" s="37"/>
      <c r="B9" s="37"/>
      <c r="C9" s="16"/>
      <c r="D9" s="16"/>
      <c r="E9" s="16"/>
      <c r="F9" s="16"/>
      <c r="G9" s="16"/>
      <c r="H9" s="38"/>
      <c r="I9" s="39"/>
    </row>
    <row r="10" spans="1:22" x14ac:dyDescent="0.25">
      <c r="A10" s="40" t="s">
        <v>10</v>
      </c>
      <c r="B10" s="40"/>
      <c r="C10" s="41" t="str">
        <f>'[1]Stavební rozpočet'!D8</f>
        <v xml:space="preserve"> </v>
      </c>
      <c r="D10" s="41"/>
      <c r="E10" s="41" t="s">
        <v>11</v>
      </c>
      <c r="F10" s="41" t="str">
        <f>'[1]Stavební rozpočet'!J8</f>
        <v> </v>
      </c>
      <c r="G10" s="41"/>
      <c r="H10" s="42" t="s">
        <v>12</v>
      </c>
      <c r="I10" s="36" t="str">
        <f>'[1]Stavební rozpočet'!H8</f>
        <v>29.05.2024</v>
      </c>
    </row>
    <row r="11" spans="1:22" x14ac:dyDescent="0.25">
      <c r="A11" s="40"/>
      <c r="B11" s="40"/>
      <c r="C11" s="41"/>
      <c r="D11" s="41"/>
      <c r="E11" s="41"/>
      <c r="F11" s="41"/>
      <c r="G11" s="41"/>
      <c r="H11" s="42"/>
      <c r="I11" s="36"/>
    </row>
    <row r="12" spans="1:22" ht="23.25" x14ac:dyDescent="0.25">
      <c r="A12" s="34" t="s">
        <v>13</v>
      </c>
      <c r="B12" s="34"/>
      <c r="C12" s="34"/>
      <c r="D12" s="34"/>
      <c r="E12" s="34"/>
      <c r="F12" s="34"/>
      <c r="G12" s="34"/>
      <c r="H12" s="34"/>
      <c r="I12" s="34"/>
    </row>
    <row r="13" spans="1:22" ht="26.25" x14ac:dyDescent="0.25">
      <c r="A13" s="1" t="s">
        <v>14</v>
      </c>
      <c r="B13" s="35" t="s">
        <v>15</v>
      </c>
      <c r="C13" s="35"/>
      <c r="D13" s="2" t="s">
        <v>16</v>
      </c>
      <c r="E13" s="35" t="s">
        <v>17</v>
      </c>
      <c r="F13" s="35"/>
      <c r="G13" s="2" t="s">
        <v>18</v>
      </c>
      <c r="H13" s="35" t="s">
        <v>19</v>
      </c>
      <c r="I13" s="35"/>
    </row>
    <row r="14" spans="1:22" ht="15.75" x14ac:dyDescent="0.25">
      <c r="A14" s="3" t="s">
        <v>20</v>
      </c>
      <c r="B14" s="4" t="s">
        <v>21</v>
      </c>
      <c r="C14" s="5">
        <f>SUM(M14:V14)</f>
        <v>0</v>
      </c>
      <c r="D14" s="33" t="s">
        <v>22</v>
      </c>
      <c r="E14" s="33"/>
      <c r="F14" s="5">
        <f>[1]VORN!I15</f>
        <v>0</v>
      </c>
      <c r="G14" s="33" t="s">
        <v>23</v>
      </c>
      <c r="H14" s="33"/>
      <c r="I14" s="5">
        <f>[1]VORN!I21</f>
        <v>0</v>
      </c>
      <c r="M14" s="15"/>
      <c r="N14" s="15"/>
      <c r="O14" s="15"/>
      <c r="P14" s="15"/>
      <c r="Q14" s="15"/>
      <c r="R14" s="15"/>
      <c r="T14" s="15"/>
      <c r="U14" s="15"/>
      <c r="V14" s="15"/>
    </row>
    <row r="15" spans="1:22" ht="15.75" x14ac:dyDescent="0.25">
      <c r="A15" s="6"/>
      <c r="B15" s="4" t="s">
        <v>24</v>
      </c>
      <c r="C15" s="5">
        <f>SUM(M15:V15)</f>
        <v>0</v>
      </c>
      <c r="D15" s="33" t="s">
        <v>25</v>
      </c>
      <c r="E15" s="33"/>
      <c r="F15" s="5">
        <f>[1]VORN!I16</f>
        <v>0</v>
      </c>
      <c r="G15" s="33" t="s">
        <v>26</v>
      </c>
      <c r="H15" s="33"/>
      <c r="I15" s="5">
        <f>[1]VORN!I22</f>
        <v>0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5.75" x14ac:dyDescent="0.25">
      <c r="A16" s="3" t="s">
        <v>27</v>
      </c>
      <c r="B16" s="4" t="s">
        <v>21</v>
      </c>
      <c r="C16" s="5">
        <f t="shared" ref="C16:C20" si="0">SUM(M16:V16)</f>
        <v>0</v>
      </c>
      <c r="D16" s="33" t="s">
        <v>28</v>
      </c>
      <c r="E16" s="33"/>
      <c r="F16" s="5">
        <f>[1]VORN!I17</f>
        <v>0</v>
      </c>
      <c r="G16" s="33" t="s">
        <v>29</v>
      </c>
      <c r="H16" s="33"/>
      <c r="I16" s="5">
        <f>[1]VORN!I23</f>
        <v>0</v>
      </c>
    </row>
    <row r="17" spans="1:22" ht="15.75" x14ac:dyDescent="0.25">
      <c r="A17" s="6"/>
      <c r="B17" s="4" t="s">
        <v>24</v>
      </c>
      <c r="C17" s="5">
        <f t="shared" si="0"/>
        <v>0</v>
      </c>
      <c r="D17" s="33"/>
      <c r="E17" s="33"/>
      <c r="F17" s="7"/>
      <c r="G17" s="33" t="s">
        <v>30</v>
      </c>
      <c r="H17" s="33"/>
      <c r="I17" s="5">
        <f>[1]VORN!I24</f>
        <v>0</v>
      </c>
    </row>
    <row r="18" spans="1:22" ht="15.75" x14ac:dyDescent="0.25">
      <c r="A18" s="3" t="s">
        <v>31</v>
      </c>
      <c r="B18" s="4" t="s">
        <v>21</v>
      </c>
      <c r="C18" s="5">
        <f t="shared" si="0"/>
        <v>0</v>
      </c>
      <c r="D18" s="33"/>
      <c r="E18" s="33"/>
      <c r="F18" s="7"/>
      <c r="G18" s="33" t="s">
        <v>32</v>
      </c>
      <c r="H18" s="33"/>
      <c r="I18" s="5">
        <f>[1]VORN!I25</f>
        <v>0</v>
      </c>
    </row>
    <row r="19" spans="1:22" ht="15.75" x14ac:dyDescent="0.25">
      <c r="A19" s="6"/>
      <c r="B19" s="4" t="s">
        <v>24</v>
      </c>
      <c r="C19" s="5">
        <f t="shared" si="0"/>
        <v>0</v>
      </c>
      <c r="D19" s="33"/>
      <c r="E19" s="33"/>
      <c r="F19" s="7"/>
      <c r="G19" s="33" t="s">
        <v>33</v>
      </c>
      <c r="H19" s="33"/>
      <c r="I19" s="5">
        <f>[1]VORN!I26</f>
        <v>0</v>
      </c>
      <c r="R19" s="15"/>
      <c r="U19" s="15"/>
    </row>
    <row r="20" spans="1:22" ht="15.75" x14ac:dyDescent="0.25">
      <c r="A20" s="30" t="s">
        <v>34</v>
      </c>
      <c r="B20" s="30"/>
      <c r="C20" s="5">
        <f t="shared" si="0"/>
        <v>0</v>
      </c>
      <c r="D20" s="33"/>
      <c r="E20" s="33"/>
      <c r="F20" s="7"/>
      <c r="G20" s="33"/>
      <c r="H20" s="33"/>
      <c r="I20" s="7"/>
    </row>
    <row r="21" spans="1:22" ht="15.75" x14ac:dyDescent="0.25">
      <c r="A21" s="26" t="s">
        <v>35</v>
      </c>
      <c r="B21" s="26"/>
      <c r="C21" s="5">
        <f>SUM(M21:V21)</f>
        <v>0</v>
      </c>
      <c r="D21" s="27"/>
      <c r="E21" s="27"/>
      <c r="F21" s="8"/>
      <c r="G21" s="27"/>
      <c r="H21" s="27"/>
      <c r="I21" s="8"/>
      <c r="U21" s="15"/>
    </row>
    <row r="22" spans="1:22" ht="15.75" x14ac:dyDescent="0.25">
      <c r="A22" s="28" t="s">
        <v>36</v>
      </c>
      <c r="B22" s="28"/>
      <c r="C22" s="5">
        <f>SUM(M22:V22)</f>
        <v>0</v>
      </c>
      <c r="D22" s="29" t="s">
        <v>37</v>
      </c>
      <c r="E22" s="29"/>
      <c r="F22" s="9">
        <f>SUM(F14:F21)</f>
        <v>0</v>
      </c>
      <c r="G22" s="29" t="s">
        <v>38</v>
      </c>
      <c r="H22" s="29"/>
      <c r="I22" s="9">
        <f>SUM(I14:I21)</f>
        <v>0</v>
      </c>
      <c r="M22" s="15"/>
      <c r="N22" s="15"/>
      <c r="O22" s="15"/>
      <c r="P22" s="15"/>
      <c r="Q22" s="15"/>
      <c r="R22" s="15"/>
      <c r="S22" s="15"/>
      <c r="T22" s="15"/>
      <c r="U22" s="15"/>
      <c r="V22" s="15"/>
    </row>
    <row r="23" spans="1:22" ht="16.5" thickBot="1" x14ac:dyDescent="0.3">
      <c r="D23" s="30" t="s">
        <v>39</v>
      </c>
      <c r="E23" s="30"/>
      <c r="F23" s="11">
        <v>0</v>
      </c>
      <c r="G23" s="31" t="s">
        <v>40</v>
      </c>
      <c r="H23" s="31"/>
      <c r="I23" s="5">
        <v>0</v>
      </c>
    </row>
    <row r="24" spans="1:22" ht="15.75" x14ac:dyDescent="0.25">
      <c r="G24" s="30" t="s">
        <v>41</v>
      </c>
      <c r="H24" s="30"/>
      <c r="I24" s="5">
        <f>vorn_sum</f>
        <v>0</v>
      </c>
    </row>
    <row r="25" spans="1:22" ht="15.75" x14ac:dyDescent="0.25">
      <c r="G25" s="30" t="s">
        <v>42</v>
      </c>
      <c r="H25" s="30"/>
      <c r="I25" s="5">
        <v>0</v>
      </c>
    </row>
    <row r="27" spans="1:22" ht="15.75" x14ac:dyDescent="0.25">
      <c r="A27" s="32" t="s">
        <v>43</v>
      </c>
      <c r="B27" s="32"/>
      <c r="C27" s="12">
        <f>SUM('[1]Stavební rozpočet'!AJ12:AJ57)</f>
        <v>0</v>
      </c>
    </row>
    <row r="28" spans="1:22" ht="15.75" x14ac:dyDescent="0.25">
      <c r="A28" s="21" t="s">
        <v>44</v>
      </c>
      <c r="B28" s="21"/>
      <c r="C28" s="13">
        <v>0</v>
      </c>
      <c r="D28" s="25" t="s">
        <v>45</v>
      </c>
      <c r="E28" s="25"/>
      <c r="F28" s="12">
        <f>ROUND(C28*(21/100),2)</f>
        <v>0</v>
      </c>
      <c r="G28" s="25" t="s">
        <v>46</v>
      </c>
      <c r="H28" s="25"/>
      <c r="I28" s="12">
        <f>SUM(C27:C29)</f>
        <v>0</v>
      </c>
    </row>
    <row r="29" spans="1:22" ht="15.75" x14ac:dyDescent="0.25">
      <c r="A29" s="21" t="s">
        <v>47</v>
      </c>
      <c r="B29" s="21"/>
      <c r="C29" s="13">
        <f>SUM(M29:V29)</f>
        <v>0</v>
      </c>
      <c r="D29" s="22" t="s">
        <v>48</v>
      </c>
      <c r="E29" s="22"/>
      <c r="F29" s="13">
        <f>ROUND(C29*(21/100),2)</f>
        <v>0</v>
      </c>
      <c r="G29" s="22" t="s">
        <v>49</v>
      </c>
      <c r="H29" s="22"/>
      <c r="I29" s="13">
        <f>SUM(F28:F29)+I28</f>
        <v>0</v>
      </c>
      <c r="M29" s="15"/>
      <c r="N29" s="15"/>
      <c r="O29" s="15"/>
      <c r="P29" s="15"/>
      <c r="Q29" s="15"/>
      <c r="R29" s="15"/>
      <c r="S29" s="15"/>
      <c r="T29" s="15"/>
      <c r="U29" s="15"/>
      <c r="V29" s="15"/>
    </row>
    <row r="30" spans="1:22" ht="15.75" thickBot="1" x14ac:dyDescent="0.3"/>
    <row r="31" spans="1:22" x14ac:dyDescent="0.25">
      <c r="A31" s="23" t="s">
        <v>50</v>
      </c>
      <c r="B31" s="23"/>
      <c r="C31" s="23"/>
      <c r="D31" s="24" t="s">
        <v>51</v>
      </c>
      <c r="E31" s="24"/>
      <c r="F31" s="24"/>
      <c r="G31" s="24" t="s">
        <v>52</v>
      </c>
      <c r="H31" s="24"/>
      <c r="I31" s="24"/>
    </row>
    <row r="32" spans="1:22" x14ac:dyDescent="0.25">
      <c r="A32" s="17"/>
      <c r="B32" s="17"/>
      <c r="C32" s="17"/>
      <c r="D32" s="18"/>
      <c r="E32" s="18"/>
      <c r="F32" s="18"/>
      <c r="G32" s="18"/>
      <c r="H32" s="18"/>
      <c r="I32" s="18"/>
    </row>
    <row r="33" spans="1:9" x14ac:dyDescent="0.25">
      <c r="A33" s="17"/>
      <c r="B33" s="17"/>
      <c r="C33" s="17"/>
      <c r="D33" s="18"/>
      <c r="E33" s="18"/>
      <c r="F33" s="18"/>
      <c r="G33" s="18"/>
      <c r="H33" s="18"/>
      <c r="I33" s="18"/>
    </row>
    <row r="34" spans="1:9" x14ac:dyDescent="0.25">
      <c r="A34" s="17"/>
      <c r="B34" s="17"/>
      <c r="C34" s="17"/>
      <c r="D34" s="18"/>
      <c r="E34" s="18"/>
      <c r="F34" s="18"/>
      <c r="G34" s="18"/>
      <c r="H34" s="18"/>
      <c r="I34" s="18"/>
    </row>
    <row r="35" spans="1:9" ht="15.75" thickBot="1" x14ac:dyDescent="0.3">
      <c r="A35" s="19" t="s">
        <v>53</v>
      </c>
      <c r="B35" s="19"/>
      <c r="C35" s="19"/>
      <c r="D35" s="20" t="s">
        <v>53</v>
      </c>
      <c r="E35" s="20"/>
      <c r="F35" s="20"/>
      <c r="G35" s="20" t="s">
        <v>53</v>
      </c>
      <c r="H35" s="20"/>
      <c r="I35" s="20"/>
    </row>
    <row r="36" spans="1:9" x14ac:dyDescent="0.25">
      <c r="A36" s="14" t="s">
        <v>54</v>
      </c>
    </row>
    <row r="37" spans="1:9" x14ac:dyDescent="0.25">
      <c r="A37" s="16"/>
      <c r="B37" s="16"/>
      <c r="C37" s="16"/>
      <c r="D37" s="16"/>
      <c r="E37" s="16"/>
      <c r="F37" s="16"/>
      <c r="G37" s="16"/>
      <c r="H37" s="16"/>
      <c r="I37" s="16"/>
    </row>
  </sheetData>
  <mergeCells count="83">
    <mergeCell ref="A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7" right="0.7" top="0.78740157499999996" bottom="0.78740157499999996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Lattenberg</dc:creator>
  <cp:lastModifiedBy>Lukáš Lattenberg</cp:lastModifiedBy>
  <cp:lastPrinted>2024-05-29T07:29:33Z</cp:lastPrinted>
  <dcterms:created xsi:type="dcterms:W3CDTF">2024-05-29T07:17:12Z</dcterms:created>
  <dcterms:modified xsi:type="dcterms:W3CDTF">2025-02-04T13:58:20Z</dcterms:modified>
</cp:coreProperties>
</file>